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mplate" sheetId="1" r:id="rId3"/>
    <sheet state="visible" name="Tier 5 Offers - 81919" sheetId="2" r:id="rId4"/>
  </sheets>
  <definedNames/>
  <calcPr/>
</workbook>
</file>

<file path=xl/sharedStrings.xml><?xml version="1.0" encoding="utf-8"?>
<sst xmlns="http://schemas.openxmlformats.org/spreadsheetml/2006/main" count="73" uniqueCount="38">
  <si>
    <t>KABAM Offer Price</t>
  </si>
  <si>
    <t>Your Valuation</t>
  </si>
  <si>
    <t>Category</t>
  </si>
  <si>
    <t>Item</t>
  </si>
  <si>
    <t>Item Unit Value</t>
  </si>
  <si>
    <t>Amount</t>
  </si>
  <si>
    <t>Deal Unit Value</t>
  </si>
  <si>
    <t>Shards</t>
  </si>
  <si>
    <t>Basic Offer</t>
  </si>
  <si>
    <t>1000 6* Shards</t>
  </si>
  <si>
    <t>Advanced Offer</t>
  </si>
  <si>
    <t>Catalyst</t>
  </si>
  <si>
    <t>Tier 5 Basic</t>
  </si>
  <si>
    <t>1000 5* Shards</t>
  </si>
  <si>
    <t>1000 4* Shards</t>
  </si>
  <si>
    <t>Awakening Gem</t>
  </si>
  <si>
    <t>6* Generic</t>
  </si>
  <si>
    <t>6* Class</t>
  </si>
  <si>
    <t>5* Generic</t>
  </si>
  <si>
    <t>5* Class</t>
  </si>
  <si>
    <t>Tier 2  Alpha</t>
  </si>
  <si>
    <t>Sig Stones</t>
  </si>
  <si>
    <t>Gold</t>
  </si>
  <si>
    <t>100K Gold</t>
  </si>
  <si>
    <t>Boost</t>
  </si>
  <si>
    <t>2% T5CC Random Class</t>
  </si>
  <si>
    <t>Greater Attack - 20%</t>
  </si>
  <si>
    <t>Greater Health - 25%</t>
  </si>
  <si>
    <t>Greater Champion - 30%</t>
  </si>
  <si>
    <t>Tier 4 Basic</t>
  </si>
  <si>
    <t>Tier 1 Alpha</t>
  </si>
  <si>
    <t>Boosts</t>
  </si>
  <si>
    <t>Lesser Attack - 10%</t>
  </si>
  <si>
    <t>Attack - 15%</t>
  </si>
  <si>
    <t>Lesser Health - 15%</t>
  </si>
  <si>
    <t>Health- 20%</t>
  </si>
  <si>
    <t>Lesser Champion - 10%</t>
  </si>
  <si>
    <t>Champion - 20%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</si>
</sst>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b/>
    </font>
    <font/>
    <font>
      <b/>
      <i/>
    </font>
    <font>
      <i/>
    </font>
    <font>
      <b/>
      <i/>
      <color rgb="FFFF0000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Font="1"/>
    <xf borderId="0" fillId="0" fontId="1" numFmtId="0" xfId="0" applyFont="1"/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1.86"/>
  </cols>
  <sheetData>
    <row r="1">
      <c r="B1" s="1" t="s">
        <v>0</v>
      </c>
      <c r="C1" s="2">
        <v>1.0</v>
      </c>
    </row>
    <row r="2">
      <c r="B2" s="1" t="s">
        <v>1</v>
      </c>
      <c r="C2">
        <f>SUM(E7:E35)</f>
        <v>0</v>
      </c>
    </row>
    <row r="3">
      <c r="C3" s="3" t="str">
        <f>if(C1&gt;C2,"SAVE THOSE UNITS","BUY BUY BUY")</f>
        <v>SAVE THOSE UNITS</v>
      </c>
    </row>
    <row r="6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  <c r="I6" s="4"/>
      <c r="J6" s="4"/>
      <c r="K6" s="4"/>
      <c r="L6" s="4"/>
    </row>
    <row r="7">
      <c r="A7" s="5" t="s">
        <v>7</v>
      </c>
      <c r="B7" s="2" t="s">
        <v>9</v>
      </c>
      <c r="C7" s="2">
        <v>80.0</v>
      </c>
      <c r="D7" s="2">
        <v>0.0</v>
      </c>
      <c r="E7">
        <f t="shared" ref="E7:E32" si="1">C7*D7</f>
        <v>0</v>
      </c>
    </row>
    <row r="8">
      <c r="A8" s="7"/>
      <c r="B8" s="2" t="s">
        <v>13</v>
      </c>
      <c r="C8" s="2">
        <v>40.0</v>
      </c>
      <c r="D8" s="2">
        <v>0.0</v>
      </c>
      <c r="E8">
        <f t="shared" si="1"/>
        <v>0</v>
      </c>
    </row>
    <row r="9">
      <c r="A9" s="7"/>
      <c r="B9" s="2" t="s">
        <v>14</v>
      </c>
      <c r="C9" s="2">
        <v>15.0</v>
      </c>
      <c r="D9" s="2">
        <v>0.0</v>
      </c>
      <c r="E9">
        <f t="shared" si="1"/>
        <v>0</v>
      </c>
    </row>
    <row r="10">
      <c r="A10" s="5" t="s">
        <v>15</v>
      </c>
      <c r="B10" s="2" t="s">
        <v>16</v>
      </c>
      <c r="C10" s="2">
        <v>5500.0</v>
      </c>
      <c r="D10" s="2">
        <v>0.0</v>
      </c>
      <c r="E10">
        <f t="shared" si="1"/>
        <v>0</v>
      </c>
    </row>
    <row r="11">
      <c r="A11" s="7"/>
      <c r="B11" s="2" t="s">
        <v>17</v>
      </c>
      <c r="C11" s="2">
        <v>4500.0</v>
      </c>
      <c r="D11" s="2">
        <v>0.0</v>
      </c>
      <c r="E11">
        <f t="shared" si="1"/>
        <v>0</v>
      </c>
    </row>
    <row r="12">
      <c r="A12" s="7"/>
      <c r="B12" s="2" t="s">
        <v>18</v>
      </c>
      <c r="C12" s="2">
        <v>3000.0</v>
      </c>
      <c r="D12" s="2">
        <v>0.0</v>
      </c>
      <c r="E12">
        <f t="shared" si="1"/>
        <v>0</v>
      </c>
    </row>
    <row r="13">
      <c r="A13" s="7"/>
      <c r="B13" s="2" t="s">
        <v>19</v>
      </c>
      <c r="C13" s="2">
        <v>2000.0</v>
      </c>
      <c r="D13" s="2">
        <v>0.0</v>
      </c>
      <c r="E13">
        <f t="shared" si="1"/>
        <v>0</v>
      </c>
    </row>
    <row r="14">
      <c r="A14" s="5" t="s">
        <v>21</v>
      </c>
      <c r="B14" s="2" t="s">
        <v>16</v>
      </c>
      <c r="C14" s="2">
        <v>50.0</v>
      </c>
      <c r="D14" s="2">
        <v>0.0</v>
      </c>
      <c r="E14">
        <f t="shared" si="1"/>
        <v>0</v>
      </c>
    </row>
    <row r="15">
      <c r="A15" s="7"/>
      <c r="B15" s="2" t="s">
        <v>17</v>
      </c>
      <c r="C15" s="2">
        <v>45.0</v>
      </c>
      <c r="D15" s="2">
        <v>0.0</v>
      </c>
      <c r="E15">
        <f t="shared" si="1"/>
        <v>0</v>
      </c>
    </row>
    <row r="16">
      <c r="A16" s="7"/>
      <c r="B16" s="2" t="s">
        <v>18</v>
      </c>
      <c r="C16" s="2">
        <v>30.0</v>
      </c>
      <c r="D16" s="2">
        <v>0.0</v>
      </c>
      <c r="E16">
        <f t="shared" si="1"/>
        <v>0</v>
      </c>
    </row>
    <row r="17">
      <c r="A17" s="7"/>
      <c r="B17" s="2" t="s">
        <v>19</v>
      </c>
      <c r="C17" s="2">
        <v>25.0</v>
      </c>
      <c r="D17" s="2">
        <v>0.0</v>
      </c>
      <c r="E17">
        <f t="shared" si="1"/>
        <v>0</v>
      </c>
      <c r="I17" s="4"/>
      <c r="K17" s="4"/>
      <c r="L17" s="4"/>
    </row>
    <row r="18">
      <c r="A18" s="5" t="s">
        <v>11</v>
      </c>
      <c r="B18" s="2" t="s">
        <v>25</v>
      </c>
      <c r="C18" s="2">
        <v>80.0</v>
      </c>
      <c r="D18" s="2">
        <v>0.0</v>
      </c>
      <c r="E18">
        <f t="shared" si="1"/>
        <v>0</v>
      </c>
    </row>
    <row r="19">
      <c r="A19" s="7"/>
      <c r="B19" s="2" t="s">
        <v>12</v>
      </c>
      <c r="C19" s="2">
        <v>2000.0</v>
      </c>
      <c r="D19" s="2">
        <v>0.0</v>
      </c>
      <c r="E19">
        <f t="shared" si="1"/>
        <v>0</v>
      </c>
    </row>
    <row r="20">
      <c r="A20" s="7"/>
      <c r="B20" s="2" t="s">
        <v>29</v>
      </c>
      <c r="C20" s="2">
        <v>100.0</v>
      </c>
      <c r="D20" s="2">
        <v>0.0</v>
      </c>
      <c r="E20">
        <f t="shared" si="1"/>
        <v>0</v>
      </c>
    </row>
    <row r="21">
      <c r="A21" s="7"/>
      <c r="B21" s="2" t="s">
        <v>20</v>
      </c>
      <c r="C21" s="2">
        <v>600.0</v>
      </c>
      <c r="D21" s="2">
        <v>0.0</v>
      </c>
      <c r="E21">
        <f t="shared" si="1"/>
        <v>0</v>
      </c>
    </row>
    <row r="22">
      <c r="A22" s="7"/>
      <c r="B22" s="2" t="s">
        <v>30</v>
      </c>
      <c r="C22" s="2">
        <v>30.0</v>
      </c>
      <c r="D22" s="2">
        <v>0.0</v>
      </c>
      <c r="E22">
        <f t="shared" si="1"/>
        <v>0</v>
      </c>
    </row>
    <row r="23">
      <c r="A23" s="5" t="s">
        <v>22</v>
      </c>
      <c r="B23" s="2" t="s">
        <v>23</v>
      </c>
      <c r="C23" s="2">
        <v>30.0</v>
      </c>
      <c r="D23" s="2">
        <v>0.0</v>
      </c>
      <c r="E23">
        <f t="shared" si="1"/>
        <v>0</v>
      </c>
    </row>
    <row r="24">
      <c r="A24" s="5" t="s">
        <v>31</v>
      </c>
      <c r="B24" s="2" t="s">
        <v>32</v>
      </c>
      <c r="C24" s="2">
        <v>30.0</v>
      </c>
      <c r="D24" s="2">
        <v>0.0</v>
      </c>
      <c r="E24">
        <f t="shared" si="1"/>
        <v>0</v>
      </c>
    </row>
    <row r="25">
      <c r="B25" s="2" t="s">
        <v>33</v>
      </c>
      <c r="C25" s="2">
        <v>60.0</v>
      </c>
      <c r="D25" s="2">
        <v>0.0</v>
      </c>
      <c r="E25">
        <f t="shared" si="1"/>
        <v>0</v>
      </c>
    </row>
    <row r="26">
      <c r="B26" s="2" t="s">
        <v>26</v>
      </c>
      <c r="C26" s="2">
        <v>90.0</v>
      </c>
      <c r="D26" s="2">
        <v>0.0</v>
      </c>
      <c r="E26">
        <f t="shared" si="1"/>
        <v>0</v>
      </c>
    </row>
    <row r="27">
      <c r="B27" s="2" t="s">
        <v>34</v>
      </c>
      <c r="C27" s="2">
        <v>30.0</v>
      </c>
      <c r="D27" s="2">
        <v>0.0</v>
      </c>
      <c r="E27">
        <f t="shared" si="1"/>
        <v>0</v>
      </c>
    </row>
    <row r="28">
      <c r="B28" s="2" t="s">
        <v>35</v>
      </c>
      <c r="C28" s="2">
        <v>60.0</v>
      </c>
      <c r="D28" s="2">
        <v>0.0</v>
      </c>
      <c r="E28">
        <f t="shared" si="1"/>
        <v>0</v>
      </c>
    </row>
    <row r="29">
      <c r="B29" s="2" t="s">
        <v>27</v>
      </c>
      <c r="C29" s="2">
        <v>75.0</v>
      </c>
      <c r="D29" s="2">
        <v>0.0</v>
      </c>
      <c r="E29">
        <f t="shared" si="1"/>
        <v>0</v>
      </c>
    </row>
    <row r="30">
      <c r="B30" s="2" t="s">
        <v>36</v>
      </c>
      <c r="C30" s="2">
        <v>90.0</v>
      </c>
      <c r="D30" s="2">
        <v>0.0</v>
      </c>
      <c r="E30">
        <f t="shared" si="1"/>
        <v>0</v>
      </c>
    </row>
    <row r="31">
      <c r="B31" s="2" t="s">
        <v>37</v>
      </c>
      <c r="C31" s="2">
        <v>180.0</v>
      </c>
      <c r="D31" s="2">
        <v>0.0</v>
      </c>
      <c r="E31">
        <f t="shared" si="1"/>
        <v>0</v>
      </c>
    </row>
    <row r="32">
      <c r="B32" s="2" t="s">
        <v>28</v>
      </c>
      <c r="C32" s="2">
        <v>270.0</v>
      </c>
      <c r="D32" s="2">
        <v>0.0</v>
      </c>
      <c r="E32">
        <f t="shared" si="1"/>
        <v>0</v>
      </c>
    </row>
  </sheetData>
  <mergeCells count="1">
    <mergeCell ref="I17:J17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1.86"/>
    <col customWidth="1" min="9" max="9" width="21.86"/>
  </cols>
  <sheetData>
    <row r="1">
      <c r="B1" s="1" t="s">
        <v>0</v>
      </c>
      <c r="C1" s="2">
        <v>1500.0</v>
      </c>
      <c r="I1" s="1" t="s">
        <v>0</v>
      </c>
      <c r="J1" s="2">
        <v>3000.0</v>
      </c>
    </row>
    <row r="2">
      <c r="B2" s="1" t="s">
        <v>1</v>
      </c>
      <c r="C2">
        <f>SUM(E7:E15)</f>
        <v>835</v>
      </c>
      <c r="I2" s="1" t="s">
        <v>1</v>
      </c>
      <c r="J2">
        <f>SUM(L7:L15)</f>
        <v>1310</v>
      </c>
    </row>
    <row r="3">
      <c r="C3" s="3" t="str">
        <f>if(C1&gt;C2,"SAVE THOSE UNITS","BUY BUY BUY")</f>
        <v>SAVE THOSE UNITS</v>
      </c>
      <c r="J3" s="3" t="str">
        <f>if(J1&gt;J2,"SAVE THOSE UNITS","BUY BUY BUY")</f>
        <v>SAVE THOSE UNITS</v>
      </c>
    </row>
    <row r="5">
      <c r="A5" s="6" t="s">
        <v>8</v>
      </c>
      <c r="H5" s="6" t="s">
        <v>10</v>
      </c>
    </row>
    <row r="6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  <c r="H6" s="1" t="s">
        <v>2</v>
      </c>
      <c r="I6" s="1" t="s">
        <v>3</v>
      </c>
      <c r="J6" s="1" t="s">
        <v>4</v>
      </c>
      <c r="K6" s="1" t="s">
        <v>5</v>
      </c>
      <c r="L6" s="1" t="s">
        <v>6</v>
      </c>
    </row>
    <row r="7">
      <c r="A7" s="2" t="s">
        <v>11</v>
      </c>
      <c r="B7" s="2" t="s">
        <v>12</v>
      </c>
      <c r="C7" s="2">
        <v>2000.0</v>
      </c>
      <c r="D7" s="2">
        <f>6750/45000</f>
        <v>0.15</v>
      </c>
      <c r="E7">
        <f t="shared" ref="E7:E12" si="1">C7*D7</f>
        <v>300</v>
      </c>
      <c r="H7" s="2" t="s">
        <v>11</v>
      </c>
      <c r="I7" s="2" t="s">
        <v>12</v>
      </c>
      <c r="J7" s="2">
        <v>2000.0</v>
      </c>
      <c r="K7" s="2">
        <f>13500/45000</f>
        <v>0.3</v>
      </c>
      <c r="L7">
        <f t="shared" ref="L7:L12" si="2">J7*K7</f>
        <v>600</v>
      </c>
    </row>
    <row r="8">
      <c r="B8" s="2" t="s">
        <v>20</v>
      </c>
      <c r="C8" s="2">
        <v>600.0</v>
      </c>
      <c r="D8" s="2">
        <f>15000/36000</f>
        <v>0.4166666667</v>
      </c>
      <c r="E8">
        <f t="shared" si="1"/>
        <v>250</v>
      </c>
      <c r="I8" s="2" t="s">
        <v>20</v>
      </c>
      <c r="J8" s="2">
        <v>600.0</v>
      </c>
      <c r="K8" s="2">
        <f>30000/36000</f>
        <v>0.8333333333</v>
      </c>
      <c r="L8">
        <f t="shared" si="2"/>
        <v>500</v>
      </c>
    </row>
    <row r="9">
      <c r="A9" s="2" t="s">
        <v>22</v>
      </c>
      <c r="B9" s="2" t="s">
        <v>23</v>
      </c>
      <c r="C9" s="2">
        <v>30.0</v>
      </c>
      <c r="D9" s="2">
        <v>0.5</v>
      </c>
      <c r="E9">
        <f t="shared" si="1"/>
        <v>15</v>
      </c>
      <c r="H9" s="2" t="s">
        <v>22</v>
      </c>
      <c r="I9" s="2" t="s">
        <v>23</v>
      </c>
      <c r="J9" s="2">
        <v>30.0</v>
      </c>
      <c r="K9" s="2">
        <v>1.5</v>
      </c>
      <c r="L9">
        <f t="shared" si="2"/>
        <v>45</v>
      </c>
    </row>
    <row r="10">
      <c r="A10" s="2" t="s">
        <v>24</v>
      </c>
      <c r="B10" s="2" t="s">
        <v>26</v>
      </c>
      <c r="C10" s="2">
        <v>90.0</v>
      </c>
      <c r="D10" s="2">
        <v>0.0</v>
      </c>
      <c r="E10">
        <f t="shared" si="1"/>
        <v>0</v>
      </c>
      <c r="H10" s="2" t="s">
        <v>24</v>
      </c>
      <c r="I10" s="2" t="s">
        <v>26</v>
      </c>
      <c r="J10" s="2">
        <v>90.0</v>
      </c>
      <c r="K10" s="2">
        <v>1.0</v>
      </c>
      <c r="L10">
        <f t="shared" si="2"/>
        <v>90</v>
      </c>
    </row>
    <row r="11">
      <c r="B11" s="2" t="s">
        <v>27</v>
      </c>
      <c r="C11" s="2">
        <v>75.0</v>
      </c>
      <c r="D11" s="2">
        <v>0.0</v>
      </c>
      <c r="E11">
        <f t="shared" si="1"/>
        <v>0</v>
      </c>
      <c r="I11" s="2" t="s">
        <v>27</v>
      </c>
      <c r="J11" s="2">
        <v>75.0</v>
      </c>
      <c r="K11" s="2">
        <v>1.0</v>
      </c>
      <c r="L11">
        <f t="shared" si="2"/>
        <v>75</v>
      </c>
    </row>
    <row r="12">
      <c r="B12" s="2" t="s">
        <v>28</v>
      </c>
      <c r="C12" s="2">
        <v>270.0</v>
      </c>
      <c r="D12" s="2">
        <v>1.0</v>
      </c>
      <c r="E12">
        <f t="shared" si="1"/>
        <v>270</v>
      </c>
      <c r="I12" s="2" t="s">
        <v>28</v>
      </c>
      <c r="J12" s="2">
        <v>270.0</v>
      </c>
      <c r="K12" s="2">
        <v>0.0</v>
      </c>
      <c r="L12">
        <f t="shared" si="2"/>
        <v>0</v>
      </c>
    </row>
  </sheetData>
  <drawing r:id="rId1"/>
</worksheet>
</file>